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57 (R3年2月17日審査会) R2徳土 宮倉徳島線 小・田野 舗装修繕工事\PPI\"/>
    </mc:Choice>
  </mc:AlternateContent>
  <bookViews>
    <workbookView xWindow="0" yWindow="0" windowWidth="28800" windowHeight="124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8" i="1" l="1"/>
  <c r="G57" i="1" s="1"/>
  <c r="G56" i="1" s="1"/>
  <c r="G52" i="1"/>
  <c r="G49" i="1"/>
  <c r="G44" i="1"/>
  <c r="G38" i="1" s="1"/>
  <c r="G39" i="1"/>
  <c r="G34" i="1"/>
  <c r="G33" i="1"/>
  <c r="G30" i="1"/>
  <c r="G24" i="1"/>
  <c r="G23" i="1" s="1"/>
  <c r="G18" i="1"/>
  <c r="G11" i="1" s="1"/>
  <c r="G12" i="1"/>
  <c r="G55" i="1" l="1"/>
  <c r="G10" i="1"/>
  <c r="G63" i="1" l="1"/>
  <c r="G65" i="1" s="1"/>
  <c r="G66" i="1" s="1"/>
  <c r="G61" i="1"/>
</calcChain>
</file>

<file path=xl/sharedStrings.xml><?xml version="1.0" encoding="utf-8"?>
<sst xmlns="http://schemas.openxmlformats.org/spreadsheetml/2006/main" count="127" uniqueCount="63">
  <si>
    <t>工事費内訳書</t>
  </si>
  <si>
    <t>住　　　　所</t>
  </si>
  <si>
    <t>商号又は名称</t>
  </si>
  <si>
    <t>代 表 者 名</t>
  </si>
  <si>
    <t>工 事 名</t>
  </si>
  <si>
    <t>Ｒ２徳土　宮倉徳島線　小・田野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</si>
  <si>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</si>
  <si>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</si>
  <si>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</si>
  <si>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</si>
  <si>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</si>
  <si>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</si>
  <si>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</si>
  <si>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</si>
  <si>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(昼間)</t>
  </si>
  <si>
    <t>路面切削工</t>
  </si>
  <si>
    <t>路面切削
　(As)</t>
  </si>
  <si>
    <t>m2</t>
  </si>
  <si>
    <t>路面切削
　(路盤)</t>
  </si>
  <si>
    <t>殻運搬(路面切削)
　(As)</t>
  </si>
  <si>
    <t>m3</t>
  </si>
  <si>
    <t>殻運搬(路面切削)
　(路盤)
　現場→仮置場 L=11.9km</t>
  </si>
  <si>
    <t>殻処分</t>
  </si>
  <si>
    <t>舗装打換え工</t>
  </si>
  <si>
    <t>舗装版切断</t>
  </si>
  <si>
    <t>m</t>
  </si>
  <si>
    <t>汚泥処理　</t>
  </si>
  <si>
    <t>基層
　(不陸整正含む)</t>
  </si>
  <si>
    <t>表層</t>
  </si>
  <si>
    <t>舗装工
　(夜間)</t>
  </si>
  <si>
    <t>道路土工</t>
  </si>
  <si>
    <t>残土処理工</t>
  </si>
  <si>
    <t xml:space="preserve">積込(ﾙｰｽﾞ) </t>
  </si>
  <si>
    <t>土砂等運搬
　仮置場→徳島東部処分場
　L=13.0km</t>
  </si>
  <si>
    <t>残土等処分</t>
  </si>
  <si>
    <t>仮設工</t>
  </si>
  <si>
    <t>仮舗装工　
　(昼間)</t>
  </si>
  <si>
    <t>段差すりつけ舗装　</t>
  </si>
  <si>
    <t>段差すりつけ舗装撤去　</t>
  </si>
  <si>
    <t>殻運搬　</t>
  </si>
  <si>
    <t>殻処分　</t>
  </si>
  <si>
    <t>仮舗装工　
　(夜間)</t>
  </si>
  <si>
    <t>仮区画線工</t>
  </si>
  <si>
    <t>仮区画線
　実線 白</t>
  </si>
  <si>
    <t>仮区画線
　実線 黄</t>
  </si>
  <si>
    <t>交通管理工</t>
  </si>
  <si>
    <t>交通誘導警備員
　B(昼間)</t>
  </si>
  <si>
    <t>人日</t>
  </si>
  <si>
    <t>交通誘導警備員
　B(夜間)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</si>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</sst>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G11+G23+G33+G38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2520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2520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201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50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20</v>
      </c>
      <c r="F17" s="9">
        <v>201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G19+G20+G21+G22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23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20</v>
      </c>
      <c r="F20" s="10">
        <v>0.1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17</v>
      </c>
      <c r="F21" s="9">
        <v>2520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17</v>
      </c>
      <c r="F22" s="9">
        <v>2520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29</v>
      </c>
      <c r="C23" s="24"/>
      <c r="D23" s="24"/>
      <c r="E23" s="8" t="s">
        <v>13</v>
      </c>
      <c r="F23" s="9">
        <v>1</v>
      </c>
      <c r="G23" s="11">
        <f>G24+G30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15</v>
      </c>
      <c r="D24" s="24"/>
      <c r="E24" s="8" t="s">
        <v>13</v>
      </c>
      <c r="F24" s="9">
        <v>1</v>
      </c>
      <c r="G24" s="11">
        <f>G25+G26+G27+G28+G29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16</v>
      </c>
      <c r="E25" s="8" t="s">
        <v>17</v>
      </c>
      <c r="F25" s="9">
        <v>800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18</v>
      </c>
      <c r="E26" s="8" t="s">
        <v>17</v>
      </c>
      <c r="F26" s="9">
        <v>800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19</v>
      </c>
      <c r="E27" s="8" t="s">
        <v>20</v>
      </c>
      <c r="F27" s="9">
        <v>64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21</v>
      </c>
      <c r="E28" s="8" t="s">
        <v>20</v>
      </c>
      <c r="F28" s="9">
        <v>16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22</v>
      </c>
      <c r="E29" s="8" t="s">
        <v>20</v>
      </c>
      <c r="F29" s="9">
        <v>64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23</v>
      </c>
      <c r="D30" s="24"/>
      <c r="E30" s="8" t="s">
        <v>13</v>
      </c>
      <c r="F30" s="9">
        <v>1</v>
      </c>
      <c r="G30" s="11">
        <f>G31+G32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27</v>
      </c>
      <c r="E31" s="8" t="s">
        <v>17</v>
      </c>
      <c r="F31" s="9">
        <v>800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28</v>
      </c>
      <c r="E32" s="8" t="s">
        <v>17</v>
      </c>
      <c r="F32" s="9">
        <v>800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24" t="s">
        <v>30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31</v>
      </c>
      <c r="D34" s="24"/>
      <c r="E34" s="8" t="s">
        <v>13</v>
      </c>
      <c r="F34" s="9">
        <v>1</v>
      </c>
      <c r="G34" s="11">
        <f>G35+G36+G37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32</v>
      </c>
      <c r="E35" s="8" t="s">
        <v>20</v>
      </c>
      <c r="F35" s="9">
        <v>66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33</v>
      </c>
      <c r="E36" s="8" t="s">
        <v>20</v>
      </c>
      <c r="F36" s="9">
        <v>66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34</v>
      </c>
      <c r="E37" s="8" t="s">
        <v>20</v>
      </c>
      <c r="F37" s="9">
        <v>66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24" t="s">
        <v>35</v>
      </c>
      <c r="C38" s="24"/>
      <c r="D38" s="24"/>
      <c r="E38" s="8" t="s">
        <v>13</v>
      </c>
      <c r="F38" s="9">
        <v>1</v>
      </c>
      <c r="G38" s="11">
        <f>G39+G44+G49+G52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36</v>
      </c>
      <c r="D39" s="24"/>
      <c r="E39" s="8" t="s">
        <v>13</v>
      </c>
      <c r="F39" s="9">
        <v>1</v>
      </c>
      <c r="G39" s="11">
        <f>G40+G41+G42+G43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37</v>
      </c>
      <c r="E40" s="8" t="s">
        <v>17</v>
      </c>
      <c r="F40" s="9">
        <v>330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38</v>
      </c>
      <c r="E41" s="8" t="s">
        <v>17</v>
      </c>
      <c r="F41" s="9">
        <v>330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39</v>
      </c>
      <c r="E42" s="8" t="s">
        <v>20</v>
      </c>
      <c r="F42" s="9">
        <v>9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40</v>
      </c>
      <c r="E43" s="8" t="s">
        <v>20</v>
      </c>
      <c r="F43" s="9">
        <v>9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41</v>
      </c>
      <c r="D44" s="24"/>
      <c r="E44" s="8" t="s">
        <v>13</v>
      </c>
      <c r="F44" s="9">
        <v>1</v>
      </c>
      <c r="G44" s="11">
        <f>G45+G46+G47+G48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37</v>
      </c>
      <c r="E45" s="8" t="s">
        <v>17</v>
      </c>
      <c r="F45" s="9">
        <v>170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38</v>
      </c>
      <c r="E46" s="8" t="s">
        <v>17</v>
      </c>
      <c r="F46" s="9">
        <v>170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39</v>
      </c>
      <c r="E47" s="8" t="s">
        <v>20</v>
      </c>
      <c r="F47" s="9">
        <v>4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40</v>
      </c>
      <c r="E48" s="8" t="s">
        <v>20</v>
      </c>
      <c r="F48" s="9">
        <v>4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24" t="s">
        <v>42</v>
      </c>
      <c r="D49" s="24"/>
      <c r="E49" s="8" t="s">
        <v>13</v>
      </c>
      <c r="F49" s="9">
        <v>1</v>
      </c>
      <c r="G49" s="11">
        <f>G50+G51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43</v>
      </c>
      <c r="E50" s="8" t="s">
        <v>25</v>
      </c>
      <c r="F50" s="9">
        <v>100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44</v>
      </c>
      <c r="E51" s="8" t="s">
        <v>25</v>
      </c>
      <c r="F51" s="9">
        <v>360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45</v>
      </c>
      <c r="D52" s="24"/>
      <c r="E52" s="8" t="s">
        <v>13</v>
      </c>
      <c r="F52" s="9">
        <v>1</v>
      </c>
      <c r="G52" s="11">
        <f>G53+G54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46</v>
      </c>
      <c r="E53" s="8" t="s">
        <v>47</v>
      </c>
      <c r="F53" s="9">
        <v>36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48</v>
      </c>
      <c r="E54" s="8" t="s">
        <v>47</v>
      </c>
      <c r="F54" s="9">
        <v>18</v>
      </c>
      <c r="G54" s="12"/>
      <c r="I54" s="13">
        <v>45</v>
      </c>
      <c r="J54" s="14">
        <v>4</v>
      </c>
    </row>
    <row r="55" spans="1:10" ht="42" customHeight="1" x14ac:dyDescent="0.15">
      <c r="A55" s="23" t="s">
        <v>49</v>
      </c>
      <c r="B55" s="24"/>
      <c r="C55" s="24"/>
      <c r="D55" s="24"/>
      <c r="E55" s="8" t="s">
        <v>13</v>
      </c>
      <c r="F55" s="9">
        <v>1</v>
      </c>
      <c r="G55" s="11">
        <f>G11+G23+G33+G38</f>
        <v>0</v>
      </c>
      <c r="I55" s="13">
        <v>46</v>
      </c>
      <c r="J55" s="14">
        <v>20</v>
      </c>
    </row>
    <row r="56" spans="1:10" ht="42" customHeight="1" x14ac:dyDescent="0.15">
      <c r="A56" s="23" t="s">
        <v>50</v>
      </c>
      <c r="B56" s="24"/>
      <c r="C56" s="24"/>
      <c r="D56" s="24"/>
      <c r="E56" s="8" t="s">
        <v>13</v>
      </c>
      <c r="F56" s="9">
        <v>1</v>
      </c>
      <c r="G56" s="11">
        <f>G57+G60</f>
        <v>0</v>
      </c>
      <c r="I56" s="13">
        <v>47</v>
      </c>
      <c r="J56" s="14">
        <v>200</v>
      </c>
    </row>
    <row r="57" spans="1:10" ht="42" customHeight="1" x14ac:dyDescent="0.15">
      <c r="A57" s="6"/>
      <c r="B57" s="24" t="s">
        <v>51</v>
      </c>
      <c r="C57" s="24"/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2</v>
      </c>
    </row>
    <row r="58" spans="1:10" ht="42" customHeight="1" x14ac:dyDescent="0.15">
      <c r="A58" s="6"/>
      <c r="B58" s="7"/>
      <c r="C58" s="24" t="s">
        <v>52</v>
      </c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53</v>
      </c>
      <c r="E59" s="8" t="s">
        <v>54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24" t="s">
        <v>55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/>
    </row>
    <row r="61" spans="1:10" ht="42" customHeight="1" x14ac:dyDescent="0.15">
      <c r="A61" s="23" t="s">
        <v>56</v>
      </c>
      <c r="B61" s="24"/>
      <c r="C61" s="24"/>
      <c r="D61" s="24"/>
      <c r="E61" s="8" t="s">
        <v>13</v>
      </c>
      <c r="F61" s="9">
        <v>1</v>
      </c>
      <c r="G61" s="11">
        <f>G55+G56</f>
        <v>0</v>
      </c>
      <c r="I61" s="13">
        <v>52</v>
      </c>
      <c r="J61" s="14"/>
    </row>
    <row r="62" spans="1:10" ht="42" customHeight="1" x14ac:dyDescent="0.15">
      <c r="A62" s="6"/>
      <c r="B62" s="24" t="s">
        <v>57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>
        <v>210</v>
      </c>
    </row>
    <row r="63" spans="1:10" ht="42" customHeight="1" x14ac:dyDescent="0.15">
      <c r="A63" s="23" t="s">
        <v>58</v>
      </c>
      <c r="B63" s="24"/>
      <c r="C63" s="24"/>
      <c r="D63" s="24"/>
      <c r="E63" s="8" t="s">
        <v>13</v>
      </c>
      <c r="F63" s="9">
        <v>1</v>
      </c>
      <c r="G63" s="11">
        <f>G55+G56+G62</f>
        <v>0</v>
      </c>
      <c r="I63" s="13">
        <v>54</v>
      </c>
      <c r="J63" s="14"/>
    </row>
    <row r="64" spans="1:10" ht="42" customHeight="1" x14ac:dyDescent="0.15">
      <c r="A64" s="6"/>
      <c r="B64" s="24" t="s">
        <v>59</v>
      </c>
      <c r="C64" s="24"/>
      <c r="D64" s="24"/>
      <c r="E64" s="8" t="s">
        <v>13</v>
      </c>
      <c r="F64" s="9">
        <v>1</v>
      </c>
      <c r="G64" s="12"/>
      <c r="I64" s="13">
        <v>55</v>
      </c>
      <c r="J64" s="14">
        <v>220</v>
      </c>
    </row>
    <row r="65" spans="1:10" ht="42" customHeight="1" x14ac:dyDescent="0.15">
      <c r="A65" s="23" t="s">
        <v>60</v>
      </c>
      <c r="B65" s="24"/>
      <c r="C65" s="24"/>
      <c r="D65" s="24"/>
      <c r="E65" s="8" t="s">
        <v>13</v>
      </c>
      <c r="F65" s="9">
        <v>1</v>
      </c>
      <c r="G65" s="11">
        <f>G63+G64</f>
        <v>0</v>
      </c>
      <c r="I65" s="13">
        <v>56</v>
      </c>
      <c r="J65" s="14">
        <v>30</v>
      </c>
    </row>
    <row r="66" spans="1:10" ht="42" customHeight="1" x14ac:dyDescent="0.15">
      <c r="A66" s="25" t="s">
        <v>61</v>
      </c>
      <c r="B66" s="26"/>
      <c r="C66" s="26"/>
      <c r="D66" s="26"/>
      <c r="E66" s="15" t="s">
        <v>62</v>
      </c>
      <c r="F66" s="16" t="s">
        <v>62</v>
      </c>
      <c r="G66" s="17">
        <f>G65</f>
        <v>0</v>
      </c>
      <c r="I66" s="18">
        <v>57</v>
      </c>
      <c r="J66" s="18">
        <v>90</v>
      </c>
    </row>
  </sheetData>
  <sheetProtection sheet="1"/>
  <mergeCells count="63">
    <mergeCell ref="B64:D64"/>
    <mergeCell ref="A65:D65"/>
    <mergeCell ref="A66:D66"/>
    <mergeCell ref="D59"/>
    <mergeCell ref="B60:D60"/>
    <mergeCell ref="A61:D61"/>
    <mergeCell ref="B62:D62"/>
    <mergeCell ref="A63:D63"/>
    <mergeCell ref="D54"/>
    <mergeCell ref="A55:D55"/>
    <mergeCell ref="A56:D56"/>
    <mergeCell ref="B57:D57"/>
    <mergeCell ref="C58:D58"/>
    <mergeCell ref="C49:D49"/>
    <mergeCell ref="D50"/>
    <mergeCell ref="D51"/>
    <mergeCell ref="C52:D52"/>
    <mergeCell ref="D53"/>
    <mergeCell ref="C44:D44"/>
    <mergeCell ref="D45"/>
    <mergeCell ref="D46"/>
    <mergeCell ref="D47"/>
    <mergeCell ref="D48"/>
    <mergeCell ref="C39:D39"/>
    <mergeCell ref="D40"/>
    <mergeCell ref="D41"/>
    <mergeCell ref="D42"/>
    <mergeCell ref="D43"/>
    <mergeCell ref="C34:D34"/>
    <mergeCell ref="D35"/>
    <mergeCell ref="D36"/>
    <mergeCell ref="D37"/>
    <mergeCell ref="B38:D38"/>
    <mergeCell ref="D29"/>
    <mergeCell ref="C30:D30"/>
    <mergeCell ref="D31"/>
    <mergeCell ref="D32"/>
    <mergeCell ref="B33:D33"/>
    <mergeCell ref="C24:D24"/>
    <mergeCell ref="D25"/>
    <mergeCell ref="D26"/>
    <mergeCell ref="D27"/>
    <mergeCell ref="D28"/>
    <mergeCell ref="D19"/>
    <mergeCell ref="D20"/>
    <mergeCell ref="D21"/>
    <mergeCell ref="D22"/>
    <mergeCell ref="B23: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2021-02-15T08:02:09Z</dcterms:created>
  <dcterms:modified xsi:type="dcterms:W3CDTF">2021-02-15T08:02:13Z</dcterms:modified>
</cp:coreProperties>
</file>